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1 (2)" sheetId="2" r:id="rId2"/>
  </sheets>
  <definedNames>
    <definedName name="acht" localSheetId="1">'Blad1 (2)'!$G$11:$I$13</definedName>
    <definedName name="acht">'Blad1'!$G$11:$I$13</definedName>
    <definedName name="drie" localSheetId="1">'Blad1 (2)'!$J$5:$L$7</definedName>
    <definedName name="drie">'Blad1'!$J$5:$L$7</definedName>
    <definedName name="een" localSheetId="1">'Blad1 (2)'!$D$5:$F$7</definedName>
    <definedName name="een">'Blad1'!$D$5:$F$7</definedName>
    <definedName name="negen" localSheetId="1">'Blad1 (2)'!$J$11:$L$13</definedName>
    <definedName name="negen">'Blad1'!$J$11:$L$13</definedName>
    <definedName name="twee" localSheetId="1">'Blad1 (2)'!$G$5:$I$7</definedName>
    <definedName name="twee">'Blad1'!$G$5:$I$7</definedName>
    <definedName name="vier" localSheetId="1">'Blad1 (2)'!$D$8:$F$10</definedName>
    <definedName name="vier">'Blad1'!$D$8:$F$10</definedName>
    <definedName name="vijf" localSheetId="1">'Blad1 (2)'!$G$8:$I$10</definedName>
    <definedName name="vijf">'Blad1'!$G$8:$I$10</definedName>
    <definedName name="zes" localSheetId="1">'Blad1 (2)'!$J$8:$L$10</definedName>
    <definedName name="zes">'Blad1'!$J$8:$L$10</definedName>
    <definedName name="zeven" localSheetId="1">'Blad1 (2)'!$D$11:$F$13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<sst xmlns="http://schemas.openxmlformats.org/spreadsheetml/2006/main" count="38" uniqueCount="4">
  <si>
    <t xml:space="preserve"> </t>
  </si>
  <si>
    <t>V1</t>
  </si>
  <si>
    <t>V2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</si>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</sst>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sz val="14"/>
      <color indexed="9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0" fillId="2" borderId="11" xfId="16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1" fillId="4" borderId="0" xfId="16" applyFont="1" applyFill="1" applyAlignment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6" xfId="0" applyNumberFormat="1" applyFont="1" applyFill="1" applyBorder="1" applyAlignment="1" applyProtection="1">
      <alignment horizontal="center" vertical="center"/>
      <protection locked="0"/>
    </xf>
    <xf numFmtId="1" fontId="7" fillId="3" borderId="17" xfId="0" applyNumberFormat="1" applyFont="1" applyFill="1" applyBorder="1" applyAlignment="1" applyProtection="1">
      <alignment horizontal="center" vertical="center"/>
      <protection locked="0"/>
    </xf>
    <xf numFmtId="1" fontId="7" fillId="3" borderId="18" xfId="0" applyNumberFormat="1" applyFont="1" applyFill="1" applyBorder="1" applyAlignment="1" applyProtection="1">
      <alignment horizontal="center" vertical="center"/>
      <protection locked="0"/>
    </xf>
    <xf numFmtId="1" fontId="8" fillId="3" borderId="24" xfId="0" applyNumberFormat="1" applyFont="1" applyFill="1" applyBorder="1" applyAlignment="1" applyProtection="1">
      <alignment horizontal="center" vertical="center"/>
      <protection/>
    </xf>
    <xf numFmtId="1" fontId="7" fillId="3" borderId="19" xfId="0" applyNumberFormat="1" applyFont="1" applyFill="1" applyBorder="1" applyAlignment="1" applyProtection="1">
      <alignment horizontal="center" vertical="center"/>
      <protection locked="0"/>
    </xf>
    <xf numFmtId="1" fontId="8" fillId="3" borderId="22" xfId="0" applyNumberFormat="1" applyFont="1" applyFill="1" applyBorder="1" applyAlignment="1" applyProtection="1">
      <alignment horizontal="center" vertical="center"/>
      <protection/>
    </xf>
    <xf numFmtId="1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1" fontId="7" fillId="3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20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3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1" fontId="7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21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Fill="1" applyBorder="1" applyAlignment="1" applyProtection="1">
      <alignment horizontal="center" vertical="center"/>
      <protection/>
    </xf>
    <xf numFmtId="1" fontId="7" fillId="3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1" fontId="7" fillId="3" borderId="15" xfId="0" applyNumberFormat="1" applyFont="1" applyFill="1" applyBorder="1" applyAlignment="1" applyProtection="1">
      <alignment horizontal="center" vertical="center"/>
      <protection locked="0"/>
    </xf>
    <xf numFmtId="1" fontId="8" fillId="3" borderId="13" xfId="0" applyNumberFormat="1" applyFont="1" applyFill="1" applyBorder="1" applyAlignment="1" applyProtection="1">
      <alignment horizontal="center" vertical="center"/>
      <protection/>
    </xf>
    <xf numFmtId="1" fontId="7" fillId="3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18" xfId="0" applyNumberFormat="1" applyFont="1" applyFill="1" applyBorder="1" applyAlignment="1" applyProtection="1">
      <alignment horizontal="center" vertical="center"/>
      <protection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3" borderId="6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/>
      <protection locked="0"/>
    </xf>
    <xf numFmtId="1" fontId="7" fillId="3" borderId="23" xfId="0" applyNumberFormat="1" applyFont="1" applyFill="1" applyBorder="1" applyAlignment="1" applyProtection="1">
      <alignment horizontal="center" vertical="center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1" fontId="7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14" xfId="0" applyNumberFormat="1" applyFont="1" applyFill="1" applyBorder="1" applyAlignment="1" applyProtection="1">
      <alignment horizontal="center" vertical="center"/>
      <protection/>
    </xf>
    <xf numFmtId="1" fontId="8" fillId="3" borderId="15" xfId="0" applyNumberFormat="1" applyFont="1" applyFill="1" applyBorder="1" applyAlignment="1" applyProtection="1">
      <alignment horizontal="center" vertical="center"/>
      <protection/>
    </xf>
    <xf numFmtId="1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/>
    </xf>
    <xf numFmtId="0" fontId="5" fillId="6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center" vertical="center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</xdr:rowOff>
    </xdr:from>
    <xdr:to>
      <xdr:col>9</xdr:col>
      <xdr:colOff>209550</xdr:colOff>
      <xdr:row>0</xdr:row>
      <xdr:rowOff>342900</xdr:rowOff>
    </xdr:to>
    <xdr:sp>
      <xdr:nvSpPr>
        <xdr:cNvPr id="1" name="AutoShape 10"/>
        <xdr:cNvSpPr>
          <a:spLocks/>
        </xdr:cNvSpPr>
      </xdr:nvSpPr>
      <xdr:spPr>
        <a:xfrm>
          <a:off x="952500" y="9525"/>
          <a:ext cx="2114550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letter of 1,2,3,4,5,6,7,8,9,0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9</xdr:col>
      <xdr:colOff>200025</xdr:colOff>
      <xdr:row>0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942975" y="0"/>
          <a:ext cx="2114550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40" t="s">
        <v>2</v>
      </c>
      <c r="B1" s="102" t="s">
        <v>3</v>
      </c>
      <c r="C1" s="103"/>
      <c r="D1" s="103"/>
      <c r="E1" s="103"/>
      <c r="F1" s="103" t="s">
        <v>0</v>
      </c>
      <c r="G1" s="103" t="s">
        <v>0</v>
      </c>
      <c r="H1" s="103"/>
      <c r="I1" s="103"/>
      <c r="J1" s="103"/>
      <c r="K1" s="2"/>
      <c r="L1" s="2"/>
      <c r="M1" s="2"/>
      <c r="N1" s="2"/>
      <c r="O1" s="2"/>
      <c r="P1" s="2"/>
      <c r="Q1" s="2"/>
      <c r="R1" s="2"/>
      <c r="S1" s="2"/>
      <c r="T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2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5">
        <f>SUM(D5:D13)</f>
        <v>12</v>
      </c>
      <c r="E4" s="15">
        <f>SUM(E5:E13)</f>
        <v>18</v>
      </c>
      <c r="F4" s="15">
        <f>SUM(F5:F13)</f>
        <v>13</v>
      </c>
      <c r="G4" s="15">
        <f aca="true" t="shared" si="0" ref="G4:L4">SUM(G5:G13)</f>
        <v>9</v>
      </c>
      <c r="H4" s="15">
        <f t="shared" si="0"/>
        <v>9</v>
      </c>
      <c r="I4" s="15">
        <f t="shared" si="0"/>
        <v>10</v>
      </c>
      <c r="J4" s="15">
        <f t="shared" si="0"/>
        <v>14</v>
      </c>
      <c r="K4" s="15">
        <f t="shared" si="0"/>
        <v>10</v>
      </c>
      <c r="L4" s="15">
        <f t="shared" si="0"/>
        <v>16</v>
      </c>
      <c r="M4" s="2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18"/>
      <c r="D5" s="4">
        <v>0</v>
      </c>
      <c r="E5" s="23"/>
      <c r="F5" s="24"/>
      <c r="G5" s="25">
        <v>0</v>
      </c>
      <c r="H5" s="87">
        <v>1</v>
      </c>
      <c r="I5" s="26"/>
      <c r="J5" s="25"/>
      <c r="K5" s="23"/>
      <c r="L5" s="88">
        <v>9</v>
      </c>
      <c r="M5" s="17">
        <f>SUM(D5:L5)</f>
        <v>10</v>
      </c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18"/>
      <c r="D6" s="27">
        <v>0</v>
      </c>
      <c r="E6" s="89">
        <v>6</v>
      </c>
      <c r="F6" s="36">
        <v>0</v>
      </c>
      <c r="G6" s="101">
        <v>0</v>
      </c>
      <c r="H6" s="20">
        <v>8</v>
      </c>
      <c r="I6" s="36">
        <v>0</v>
      </c>
      <c r="J6" s="19">
        <v>4</v>
      </c>
      <c r="K6" s="89">
        <v>7</v>
      </c>
      <c r="L6" s="8">
        <v>0</v>
      </c>
      <c r="M6" s="17">
        <f aca="true" t="shared" si="1" ref="M6:M13">SUM(D6:L6)</f>
        <v>25</v>
      </c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18"/>
      <c r="D7" s="90">
        <v>9</v>
      </c>
      <c r="E7" s="91">
        <v>4</v>
      </c>
      <c r="F7" s="92">
        <v>5</v>
      </c>
      <c r="G7" s="29">
        <v>0</v>
      </c>
      <c r="H7" s="28">
        <v>0</v>
      </c>
      <c r="I7" s="39">
        <v>0</v>
      </c>
      <c r="J7" s="29">
        <v>0</v>
      </c>
      <c r="K7" s="38">
        <v>0</v>
      </c>
      <c r="L7" s="12">
        <v>0</v>
      </c>
      <c r="M7" s="17">
        <f t="shared" si="1"/>
        <v>18</v>
      </c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18"/>
      <c r="D8" s="93">
        <v>1</v>
      </c>
      <c r="E8" s="37">
        <v>0</v>
      </c>
      <c r="F8" s="94">
        <v>8</v>
      </c>
      <c r="G8" s="95">
        <v>9</v>
      </c>
      <c r="H8" s="30"/>
      <c r="I8" s="96">
        <v>2</v>
      </c>
      <c r="J8" s="34">
        <v>0</v>
      </c>
      <c r="K8" s="97">
        <v>3</v>
      </c>
      <c r="L8" s="31"/>
      <c r="M8" s="17">
        <f t="shared" si="1"/>
        <v>23</v>
      </c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3"/>
      <c r="C9" s="16" t="s">
        <v>0</v>
      </c>
      <c r="D9" s="98">
        <v>2</v>
      </c>
      <c r="E9" s="23"/>
      <c r="F9" s="26"/>
      <c r="G9" s="25">
        <v>0</v>
      </c>
      <c r="H9" s="6"/>
      <c r="I9" s="26">
        <v>0</v>
      </c>
      <c r="J9" s="99">
        <v>9</v>
      </c>
      <c r="K9" s="23"/>
      <c r="L9" s="7"/>
      <c r="M9" s="17">
        <f t="shared" si="1"/>
        <v>11</v>
      </c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3"/>
      <c r="C10" s="16" t="s">
        <v>0</v>
      </c>
      <c r="D10" s="28"/>
      <c r="E10" s="38"/>
      <c r="F10" s="39"/>
      <c r="G10" s="29"/>
      <c r="H10" s="28"/>
      <c r="I10" s="92">
        <v>8</v>
      </c>
      <c r="J10" s="29"/>
      <c r="K10" s="38"/>
      <c r="L10" s="12">
        <v>0</v>
      </c>
      <c r="M10" s="17">
        <f t="shared" si="1"/>
        <v>8</v>
      </c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3"/>
      <c r="C11" s="16" t="s">
        <v>0</v>
      </c>
      <c r="D11" s="30"/>
      <c r="E11" s="97">
        <v>3</v>
      </c>
      <c r="F11" s="32"/>
      <c r="G11" s="34"/>
      <c r="H11" s="30"/>
      <c r="I11" s="32"/>
      <c r="J11" s="34"/>
      <c r="K11" s="37"/>
      <c r="L11" s="21">
        <v>7</v>
      </c>
      <c r="M11" s="17">
        <f t="shared" si="1"/>
        <v>10</v>
      </c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3"/>
      <c r="C12" s="16" t="s">
        <v>0</v>
      </c>
      <c r="D12" s="27"/>
      <c r="E12" s="89">
        <v>4</v>
      </c>
      <c r="F12" s="36"/>
      <c r="G12" s="35"/>
      <c r="H12" s="27"/>
      <c r="I12" s="36"/>
      <c r="J12" s="19">
        <v>1</v>
      </c>
      <c r="K12" s="100">
        <v>0</v>
      </c>
      <c r="L12" s="8">
        <v>0</v>
      </c>
      <c r="M12" s="17">
        <f t="shared" si="1"/>
        <v>5</v>
      </c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3"/>
      <c r="C13" s="16" t="s">
        <v>0</v>
      </c>
      <c r="D13" s="9"/>
      <c r="E13" s="22">
        <v>1</v>
      </c>
      <c r="F13" s="13"/>
      <c r="G13" s="33"/>
      <c r="H13" s="10"/>
      <c r="I13" s="13"/>
      <c r="J13" s="33"/>
      <c r="K13" s="5"/>
      <c r="L13" s="11"/>
      <c r="M13" s="17">
        <f t="shared" si="1"/>
        <v>1</v>
      </c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3"/>
      <c r="C14" s="17" t="s">
        <v>0</v>
      </c>
      <c r="D14" s="17" t="s">
        <v>0</v>
      </c>
      <c r="E14" s="17" t="s">
        <v>0</v>
      </c>
      <c r="F14" s="17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7" t="s">
        <v>0</v>
      </c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40">
        <v>1</v>
      </c>
      <c r="E17" s="40">
        <v>2</v>
      </c>
      <c r="F17" s="40">
        <v>3</v>
      </c>
      <c r="G17" s="40">
        <v>4</v>
      </c>
      <c r="H17" s="40">
        <v>5</v>
      </c>
      <c r="I17" s="40">
        <v>6</v>
      </c>
      <c r="J17" s="40">
        <v>7</v>
      </c>
      <c r="K17" s="40">
        <v>8</v>
      </c>
      <c r="L17" s="40">
        <v>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82">
        <f>SUM(een)</f>
        <v>24</v>
      </c>
      <c r="E19" s="82">
        <f>SUM(twee)</f>
        <v>9</v>
      </c>
      <c r="F19" s="82">
        <f>SUM(drie)</f>
        <v>20</v>
      </c>
      <c r="G19" s="82">
        <f>SUM(vier)</f>
        <v>11</v>
      </c>
      <c r="H19" s="82">
        <f>SUM(vijf)</f>
        <v>19</v>
      </c>
      <c r="I19" s="82">
        <f>SUM(zes)</f>
        <v>12</v>
      </c>
      <c r="J19" s="82">
        <f>SUM(zeven)</f>
        <v>8</v>
      </c>
      <c r="K19" s="82">
        <f>SUM(acht)</f>
        <v>0</v>
      </c>
      <c r="L19" s="82">
        <f>SUM(negen)</f>
        <v>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conditionalFormatting sqref="D19:L19">
    <cfRule type="cellIs" priority="2" dxfId="1" operator="equal" stopIfTrue="1">
      <formula>45</formula>
    </cfRule>
  </conditionalFormatting>
  <hyperlinks>
    <hyperlink ref="D17" location="een" display="een"/>
    <hyperlink ref="E17:L17" location="een" display="een"/>
    <hyperlink ref="E17" location="twee" display="twee"/>
    <hyperlink ref="F17" location="drie" display="drie"/>
    <hyperlink ref="G17" location="vier" display="vier"/>
    <hyperlink ref="H17" location="vijf" display="vijf"/>
    <hyperlink ref="I17" location="zes" display="zes"/>
    <hyperlink ref="J17" location="zeven" display="zeven"/>
    <hyperlink ref="K17" location="acht" display="acht"/>
    <hyperlink ref="L17" location="negen" display="negen"/>
    <hyperlink ref="A1" location="'Blad1 (2)'!A1" display="V2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R45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 thickBot="1">
      <c r="A1" s="40" t="s">
        <v>1</v>
      </c>
      <c r="B1" s="104" t="s">
        <v>3</v>
      </c>
      <c r="C1" s="105"/>
      <c r="D1" s="105"/>
      <c r="E1" s="105"/>
      <c r="F1" s="105"/>
      <c r="G1" s="105"/>
      <c r="H1" s="105"/>
      <c r="I1" s="105"/>
      <c r="J1" s="106"/>
      <c r="K1" s="2"/>
      <c r="L1" s="2"/>
      <c r="M1" s="2"/>
      <c r="N1" s="2"/>
      <c r="O1" s="2"/>
      <c r="P1" s="2"/>
      <c r="Q1" s="2"/>
      <c r="R1" s="2"/>
      <c r="S1" s="2"/>
      <c r="T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2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5">
        <f aca="true" t="shared" si="0" ref="D4:L4">SUM(D5:D13)</f>
        <v>12</v>
      </c>
      <c r="E4" s="15">
        <f t="shared" si="0"/>
        <v>18</v>
      </c>
      <c r="F4" s="15">
        <f t="shared" si="0"/>
        <v>13</v>
      </c>
      <c r="G4" s="15">
        <f t="shared" si="0"/>
        <v>9</v>
      </c>
      <c r="H4" s="15">
        <f t="shared" si="0"/>
        <v>9</v>
      </c>
      <c r="I4" s="15">
        <f t="shared" si="0"/>
        <v>10</v>
      </c>
      <c r="J4" s="15">
        <f t="shared" si="0"/>
        <v>14</v>
      </c>
      <c r="K4" s="15">
        <f t="shared" si="0"/>
        <v>10</v>
      </c>
      <c r="L4" s="15">
        <f t="shared" si="0"/>
        <v>16</v>
      </c>
      <c r="M4" s="2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18"/>
      <c r="D5" s="41">
        <f>Blad1!D5</f>
        <v>0</v>
      </c>
      <c r="E5" s="42">
        <f>Blad1!E5</f>
        <v>0</v>
      </c>
      <c r="F5" s="43">
        <f>Blad1!F5</f>
        <v>0</v>
      </c>
      <c r="G5" s="44">
        <f>Blad1!G5</f>
        <v>0</v>
      </c>
      <c r="H5" s="45">
        <f>Blad1!H5</f>
        <v>1</v>
      </c>
      <c r="I5" s="46">
        <f>Blad1!I5</f>
        <v>0</v>
      </c>
      <c r="J5" s="44">
        <f>Blad1!J5</f>
        <v>0</v>
      </c>
      <c r="K5" s="42">
        <f>Blad1!K5</f>
        <v>0</v>
      </c>
      <c r="L5" s="47">
        <f>Blad1!L5</f>
        <v>9</v>
      </c>
      <c r="M5" s="17">
        <f aca="true" t="shared" si="1" ref="M5:M13">SUM(D5:L5)</f>
        <v>10</v>
      </c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18"/>
      <c r="D6" s="48">
        <f>Blad1!D6</f>
        <v>0</v>
      </c>
      <c r="E6" s="49">
        <f>Blad1!E6</f>
        <v>6</v>
      </c>
      <c r="F6" s="50">
        <v>0</v>
      </c>
      <c r="G6" s="51">
        <v>0</v>
      </c>
      <c r="H6" s="84">
        <f>Blad1!H6</f>
        <v>8</v>
      </c>
      <c r="I6" s="50">
        <v>0</v>
      </c>
      <c r="J6" s="52">
        <f>Blad1!J6</f>
        <v>4</v>
      </c>
      <c r="K6" s="49">
        <f>Blad1!K6</f>
        <v>7</v>
      </c>
      <c r="L6" s="53">
        <f>Blad1!L6</f>
        <v>0</v>
      </c>
      <c r="M6" s="17">
        <f t="shared" si="1"/>
        <v>25</v>
      </c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18"/>
      <c r="D7" s="54">
        <f>Blad1!D7</f>
        <v>9</v>
      </c>
      <c r="E7" s="55">
        <f>Blad1!E7</f>
        <v>4</v>
      </c>
      <c r="F7" s="56">
        <f>Blad1!F7</f>
        <v>5</v>
      </c>
      <c r="G7" s="57">
        <v>0</v>
      </c>
      <c r="H7" s="58">
        <f>Blad1!H7</f>
        <v>0</v>
      </c>
      <c r="I7" s="59">
        <v>0</v>
      </c>
      <c r="J7" s="57">
        <v>0</v>
      </c>
      <c r="K7" s="60">
        <v>0</v>
      </c>
      <c r="L7" s="61">
        <f>Blad1!L7</f>
        <v>0</v>
      </c>
      <c r="M7" s="17">
        <f t="shared" si="1"/>
        <v>18</v>
      </c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18"/>
      <c r="D8" s="62">
        <f>Blad1!D8</f>
        <v>1</v>
      </c>
      <c r="E8" s="63">
        <v>0</v>
      </c>
      <c r="F8" s="64">
        <f>Blad1!F8</f>
        <v>8</v>
      </c>
      <c r="G8" s="65">
        <f>Blad1!G8</f>
        <v>9</v>
      </c>
      <c r="H8" s="66">
        <f>Blad1!H8</f>
        <v>0</v>
      </c>
      <c r="I8" s="67">
        <f>Blad1!I8</f>
        <v>2</v>
      </c>
      <c r="J8" s="68">
        <v>0</v>
      </c>
      <c r="K8" s="69">
        <f>Blad1!K8</f>
        <v>3</v>
      </c>
      <c r="L8" s="70">
        <f>Blad1!L8</f>
        <v>0</v>
      </c>
      <c r="M8" s="17">
        <f t="shared" si="1"/>
        <v>23</v>
      </c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3"/>
      <c r="C9" s="16" t="s">
        <v>0</v>
      </c>
      <c r="D9" s="71">
        <f>Blad1!D9</f>
        <v>2</v>
      </c>
      <c r="E9" s="42">
        <f>Blad1!E9</f>
        <v>0</v>
      </c>
      <c r="F9" s="46">
        <f>Blad1!F9</f>
        <v>0</v>
      </c>
      <c r="G9" s="44">
        <f>Blad1!G9</f>
        <v>0</v>
      </c>
      <c r="H9" s="72">
        <f>Blad1!H9</f>
        <v>0</v>
      </c>
      <c r="I9" s="46">
        <f>Blad1!I9</f>
        <v>0</v>
      </c>
      <c r="J9" s="73">
        <f>Blad1!J9</f>
        <v>9</v>
      </c>
      <c r="K9" s="42">
        <f>Blad1!K9</f>
        <v>0</v>
      </c>
      <c r="L9" s="74">
        <f>Blad1!L9</f>
        <v>0</v>
      </c>
      <c r="M9" s="17">
        <f t="shared" si="1"/>
        <v>11</v>
      </c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3"/>
      <c r="C10" s="16" t="s">
        <v>0</v>
      </c>
      <c r="D10" s="58">
        <f>Blad1!D10</f>
        <v>0</v>
      </c>
      <c r="E10" s="60">
        <f>Blad1!E10</f>
        <v>0</v>
      </c>
      <c r="F10" s="59">
        <f>Blad1!F10</f>
        <v>0</v>
      </c>
      <c r="G10" s="57">
        <f>Blad1!G10</f>
        <v>0</v>
      </c>
      <c r="H10" s="58">
        <f>Blad1!H10</f>
        <v>0</v>
      </c>
      <c r="I10" s="56">
        <f>Blad1!I10</f>
        <v>8</v>
      </c>
      <c r="J10" s="57">
        <f>Blad1!J10</f>
        <v>0</v>
      </c>
      <c r="K10" s="60">
        <f>Blad1!K10</f>
        <v>0</v>
      </c>
      <c r="L10" s="61">
        <f>Blad1!L10</f>
        <v>0</v>
      </c>
      <c r="M10" s="17">
        <f t="shared" si="1"/>
        <v>8</v>
      </c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3"/>
      <c r="C11" s="16" t="s">
        <v>0</v>
      </c>
      <c r="D11" s="66">
        <f>Blad1!D11</f>
        <v>0</v>
      </c>
      <c r="E11" s="69">
        <f>Blad1!E11</f>
        <v>3</v>
      </c>
      <c r="F11" s="75">
        <f>Blad1!F11</f>
        <v>0</v>
      </c>
      <c r="G11" s="68">
        <f>Blad1!G11</f>
        <v>0</v>
      </c>
      <c r="H11" s="66">
        <f>Blad1!H11</f>
        <v>0</v>
      </c>
      <c r="I11" s="75">
        <f>Blad1!I11</f>
        <v>0</v>
      </c>
      <c r="J11" s="68">
        <f>Blad1!J11</f>
        <v>0</v>
      </c>
      <c r="K11" s="63">
        <f>Blad1!K11</f>
        <v>0</v>
      </c>
      <c r="L11" s="85">
        <f>Blad1!L11</f>
        <v>7</v>
      </c>
      <c r="M11" s="17">
        <f t="shared" si="1"/>
        <v>10</v>
      </c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3"/>
      <c r="C12" s="16" t="s">
        <v>0</v>
      </c>
      <c r="D12" s="48">
        <f>Blad1!D12</f>
        <v>0</v>
      </c>
      <c r="E12" s="49">
        <f>Blad1!E12</f>
        <v>4</v>
      </c>
      <c r="F12" s="50">
        <f>Blad1!F12</f>
        <v>0</v>
      </c>
      <c r="G12" s="51">
        <f>Blad1!G12</f>
        <v>0</v>
      </c>
      <c r="H12" s="48">
        <f>Blad1!H12</f>
        <v>0</v>
      </c>
      <c r="I12" s="50">
        <f>Blad1!I12</f>
        <v>0</v>
      </c>
      <c r="J12" s="52">
        <f>Blad1!J12</f>
        <v>1</v>
      </c>
      <c r="K12" s="83">
        <f>Blad1!K12</f>
        <v>0</v>
      </c>
      <c r="L12" s="53">
        <f>Blad1!L12</f>
        <v>0</v>
      </c>
      <c r="M12" s="17">
        <f t="shared" si="1"/>
        <v>5</v>
      </c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3"/>
      <c r="C13" s="16" t="s">
        <v>0</v>
      </c>
      <c r="D13" s="76">
        <f>Blad1!D13</f>
        <v>0</v>
      </c>
      <c r="E13" s="86">
        <f>Blad1!E13</f>
        <v>1</v>
      </c>
      <c r="F13" s="77">
        <f>Blad1!F13</f>
        <v>0</v>
      </c>
      <c r="G13" s="78">
        <f>Blad1!G13</f>
        <v>0</v>
      </c>
      <c r="H13" s="79">
        <f>Blad1!H13</f>
        <v>0</v>
      </c>
      <c r="I13" s="77">
        <f>Blad1!I13</f>
        <v>0</v>
      </c>
      <c r="J13" s="78">
        <f>Blad1!J13</f>
        <v>0</v>
      </c>
      <c r="K13" s="80">
        <f>Blad1!K13</f>
        <v>0</v>
      </c>
      <c r="L13" s="81">
        <f>Blad1!L13</f>
        <v>0</v>
      </c>
      <c r="M13" s="17">
        <f t="shared" si="1"/>
        <v>1</v>
      </c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3"/>
      <c r="C14" s="17" t="s">
        <v>0</v>
      </c>
      <c r="D14" s="17" t="s">
        <v>0</v>
      </c>
      <c r="E14" s="17" t="s">
        <v>0</v>
      </c>
      <c r="F14" s="17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7" t="s">
        <v>0</v>
      </c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40">
        <v>1</v>
      </c>
      <c r="E17" s="40">
        <v>2</v>
      </c>
      <c r="F17" s="40">
        <v>3</v>
      </c>
      <c r="G17" s="40">
        <v>4</v>
      </c>
      <c r="H17" s="40">
        <v>5</v>
      </c>
      <c r="I17" s="40">
        <v>6</v>
      </c>
      <c r="J17" s="40">
        <v>7</v>
      </c>
      <c r="K17" s="40">
        <v>8</v>
      </c>
      <c r="L17" s="40">
        <v>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hyperlinks>
    <hyperlink ref="D17" location="een" display="een"/>
    <hyperlink ref="E17:L17" location="een" display="een"/>
    <hyperlink ref="E17" location="twee" display="twee"/>
    <hyperlink ref="F17" location="drie" display="drie"/>
    <hyperlink ref="G17" location="vier" display="vier"/>
    <hyperlink ref="H17" location="vijf" display="vijf"/>
    <hyperlink ref="I17" location="zes" display="zes"/>
    <hyperlink ref="J17" location="zeven" display="zeven"/>
    <hyperlink ref="K17" location="acht" display="acht"/>
    <hyperlink ref="L17" location="negen" display="negen"/>
    <hyperlink ref="A1" location="Blad1!A1" display="b1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